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f\Desktop\Respaldo 2022\respaldo finanzas 2022 actualizacion\2022\ASECH-CUENTA PUBLICA 4TO TRIM 2022\FORMATOS\"/>
    </mc:Choice>
  </mc:AlternateContent>
  <xr:revisionPtr revIDLastSave="0" documentId="13_ncr:1_{0B24A1F3-16D7-4EF5-867A-5146DE7217F4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4240" windowHeight="13020" xr2:uid="{00000000-000D-0000-FFFF-FFFF00000000}"/>
  </bookViews>
  <sheets>
    <sheet name="EAI_FF" sheetId="1" r:id="rId1"/>
  </sheets>
  <definedNames>
    <definedName name="_xlnm.Print_Area" localSheetId="0">EAI_FF!$A$1:$H$35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F26" i="1" s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H18" i="1" l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<sst xmlns="http://schemas.openxmlformats.org/spreadsheetml/2006/main" count="41" uniqueCount="37">
  <si>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</si>
  <si>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</si>
  <si>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</si>
  <si>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</si>
  <si>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</si>
  <si>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</si>
  <si>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</si>
  <si>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</si>
  <si>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</si>
  <si>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</si>
  <si>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</si>
  <si>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</si>
  <si>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</si>
  <si>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</si>
  <si>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</si>
  <si>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</si>
  <si>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</si>
  <si>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</si>
  <si>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</si>
  <si>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</si>
  <si>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</si>
  <si>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</si>
  <si>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</si>
  <si>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</si>
  <si>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</si>
  <si>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</si>
  <si>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</si>
  <si>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</si>
  <si>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</si>
  <si>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INSTITUTO TECNOLOGICO SUPERIOR DE NUEVO CASAS GRANDES</t>
  </si>
  <si>
    <t>Del 01 de enero al 31 de diciembre del 2022</t>
  </si>
  <si>
    <t xml:space="preserve">M.A.P. JESÚS PEÑA GALAZ </t>
  </si>
  <si>
    <t xml:space="preserve">DIRECTOR DEL ITSNCG </t>
  </si>
  <si>
    <t>_______________________________________________________________________</t>
  </si>
  <si>
    <t xml:space="preserve">C.P. ALAN FERNANDO SALAICES SANDOVAL </t>
  </si>
  <si>
    <t xml:space="preserve">JEFATURA DEL DEPTO. DE REC. FINANCIEROS </t>
  </si>
  <si>
    <t>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</si>
</sst>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topLeftCell="A19" workbookViewId="0">
      <selection activeCell="H35" sqref="A1:H35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5.5703125" style="1" customWidth="1"/>
    <col min="5" max="5" width="12.7109375" style="1" customWidth="1"/>
    <col min="6" max="6" width="13.5703125" style="1" customWidth="1"/>
    <col min="7" max="7" width="13.140625" style="1" customWidth="1"/>
    <col min="8" max="8" width="15.8554687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64440864.229999997</v>
      </c>
      <c r="D8" s="18">
        <f>SUM(D9:D16)</f>
        <v>14409741.199999999</v>
      </c>
      <c r="E8" s="21">
        <f t="shared" ref="E8:E16" si="0">C8+D8</f>
        <v>78850605.429999992</v>
      </c>
      <c r="F8" s="18">
        <f>SUM(F9:F16)</f>
        <v>78850605.429999992</v>
      </c>
      <c r="G8" s="21">
        <f>SUM(G9:G16)</f>
        <v>71936053.489999995</v>
      </c>
      <c r="H8" s="5">
        <f t="shared" ref="H8:H16" si="1">G8-C8</f>
        <v>7495189.2599999979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49992.160000000003</v>
      </c>
      <c r="E14" s="23">
        <f t="shared" si="0"/>
        <v>49992.160000000003</v>
      </c>
      <c r="F14" s="19">
        <v>49992.160000000003</v>
      </c>
      <c r="G14" s="22">
        <v>49992.160000000003</v>
      </c>
      <c r="H14" s="7">
        <f t="shared" si="1"/>
        <v>49992.160000000003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64440864.229999997</v>
      </c>
      <c r="D16" s="19">
        <v>14359749.039999999</v>
      </c>
      <c r="E16" s="23">
        <f t="shared" si="0"/>
        <v>78800613.269999996</v>
      </c>
      <c r="F16" s="19">
        <v>78800613.269999996</v>
      </c>
      <c r="G16" s="22">
        <v>71886061.329999998</v>
      </c>
      <c r="H16" s="7">
        <f t="shared" si="1"/>
        <v>7445197.1000000015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6150000</v>
      </c>
      <c r="D18" s="18">
        <f>SUM(D19:D22)</f>
        <v>68729.81</v>
      </c>
      <c r="E18" s="21">
        <f>C18+D18</f>
        <v>6218729.8099999996</v>
      </c>
      <c r="F18" s="18">
        <f>SUM(F19:F22)</f>
        <v>6218729.8099999996</v>
      </c>
      <c r="G18" s="21">
        <f>SUM(G19:G22)</f>
        <v>6215789.8099999996</v>
      </c>
      <c r="H18" s="5">
        <f>G18-C18</f>
        <v>65789.80999999959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6150000</v>
      </c>
      <c r="D21" s="19">
        <v>68729.81</v>
      </c>
      <c r="E21" s="23">
        <f>C21+D21</f>
        <v>6218729.8099999996</v>
      </c>
      <c r="F21" s="19">
        <v>6218729.8099999996</v>
      </c>
      <c r="G21" s="22">
        <v>6215789.8099999996</v>
      </c>
      <c r="H21" s="7">
        <f>G21-C21</f>
        <v>65789.80999999959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70590864.229999989</v>
      </c>
      <c r="D26" s="26">
        <f>SUM(D24,D18,D8)</f>
        <v>14478471.01</v>
      </c>
      <c r="E26" s="15">
        <f>SUM(D26,C26)</f>
        <v>85069335.239999995</v>
      </c>
      <c r="F26" s="26">
        <f>SUM(F24,F18,F8)</f>
        <v>85069335.239999995</v>
      </c>
      <c r="G26" s="15">
        <f>SUM(G24,G18,G8)</f>
        <v>78151843.299999997</v>
      </c>
      <c r="H26" s="28">
        <f>SUM(G26-C26)</f>
        <v>7560979.0700000077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>
      <c r="B29" s="3" t="s">
        <v>31</v>
      </c>
      <c r="D29" s="3" t="s">
        <v>34</v>
      </c>
    </row>
    <row r="30" spans="2:8" s="3" customFormat="1" x14ac:dyDescent="0.2">
      <c r="B30" s="3" t="s">
        <v>32</v>
      </c>
      <c r="D30" s="3" t="s">
        <v>35</v>
      </c>
    </row>
    <row r="31" spans="2:8" s="3" customFormat="1" x14ac:dyDescent="0.2"/>
    <row r="32" spans="2:8" s="3" customFormat="1" x14ac:dyDescent="0.2"/>
    <row r="33" spans="2:4" s="3" customFormat="1" x14ac:dyDescent="0.2">
      <c r="B33" s="3" t="s">
        <v>33</v>
      </c>
      <c r="D33" s="3" t="s">
        <v>36</v>
      </c>
    </row>
    <row r="34" spans="2:4" s="3" customFormat="1" x14ac:dyDescent="0.2"/>
    <row r="35" spans="2:4" s="3" customFormat="1" x14ac:dyDescent="0.2"/>
    <row r="36" spans="2:4" s="3" customFormat="1" x14ac:dyDescent="0.2"/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Finanzas</cp:lastModifiedBy>
  <cp:lastPrinted>2023-01-24T17:50:54Z</cp:lastPrinted>
  <dcterms:created xsi:type="dcterms:W3CDTF">2019-12-05T18:23:32Z</dcterms:created>
  <dcterms:modified xsi:type="dcterms:W3CDTF">2023-01-24T17:50:55Z</dcterms:modified>
</cp:coreProperties>
</file>